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ok_2019\Turnieje\Marisa Sgavaratti 2019 G\Wyniki\"/>
    </mc:Choice>
  </mc:AlternateContent>
  <xr:revisionPtr revIDLastSave="0" documentId="13_ncr:1_{6828817F-974E-47B5-A937-CD59CDAE59B9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wyniki R2" sheetId="27" r:id="rId1"/>
  </sheets>
  <definedNames>
    <definedName name="_xlnm.Print_Area" localSheetId="0">'wyniki R2'!$A$1:$E$173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2" i="27" l="1"/>
  <c r="D162" i="27"/>
  <c r="D13" i="27" l="1"/>
  <c r="D24" i="27"/>
  <c r="D34" i="27"/>
  <c r="D172" i="27"/>
  <c r="D161" i="27"/>
  <c r="D151" i="27"/>
  <c r="D141" i="27"/>
  <c r="D131" i="27"/>
  <c r="D121" i="27"/>
  <c r="D101" i="27"/>
  <c r="D57" i="27"/>
  <c r="D90" i="27"/>
  <c r="D69" i="27"/>
  <c r="D112" i="27"/>
  <c r="D45" i="27"/>
  <c r="D76" i="27"/>
  <c r="D80" i="27" s="1"/>
  <c r="C58" i="27" l="1"/>
  <c r="C91" i="27"/>
  <c r="C70" i="27"/>
  <c r="C24" i="27"/>
  <c r="E24" i="27" s="1"/>
  <c r="C90" i="27"/>
  <c r="E90" i="27" s="1"/>
  <c r="C57" i="27"/>
  <c r="E57" i="27" s="1"/>
  <c r="C141" i="27"/>
  <c r="E141" i="27" s="1"/>
  <c r="C172" i="27"/>
  <c r="E172" i="27" s="1"/>
  <c r="C121" i="27"/>
  <c r="E121" i="27" s="1"/>
  <c r="C112" i="27"/>
  <c r="E112" i="27" s="1"/>
  <c r="C161" i="27"/>
  <c r="E161" i="27" s="1"/>
  <c r="C13" i="27"/>
  <c r="E13" i="27" s="1"/>
  <c r="C45" i="27"/>
  <c r="E45" i="27" s="1"/>
  <c r="C151" i="27"/>
  <c r="E151" i="27" s="1"/>
  <c r="C101" i="27"/>
  <c r="E101" i="27" s="1"/>
  <c r="C69" i="27"/>
  <c r="E69" i="27" s="1"/>
  <c r="C80" i="27"/>
  <c r="E80" i="27" s="1"/>
  <c r="C34" i="27"/>
  <c r="E34" i="27" s="1"/>
  <c r="C131" i="27"/>
  <c r="E131" i="27" s="1"/>
</calcChain>
</file>

<file path=xl/sharedStrings.xml><?xml version="1.0" encoding="utf-8"?>
<sst xmlns="http://schemas.openxmlformats.org/spreadsheetml/2006/main" count="133" uniqueCount="115">
  <si>
    <t>Finlandia</t>
  </si>
  <si>
    <t>Austria</t>
  </si>
  <si>
    <t>Luxembourg</t>
  </si>
  <si>
    <t>Poland</t>
  </si>
  <si>
    <t>Marja Kom</t>
  </si>
  <si>
    <t>Mirella van Iperen</t>
  </si>
  <si>
    <t>José Brasem</t>
  </si>
  <si>
    <t>Irene Gerards</t>
  </si>
  <si>
    <t>Margriet Baarns</t>
  </si>
  <si>
    <t>Quirine Bouma</t>
  </si>
  <si>
    <t>José Brasem (playing captain)</t>
  </si>
  <si>
    <t>Martine Wellner</t>
  </si>
  <si>
    <t>Inge Spitznagel</t>
  </si>
  <si>
    <t>Joyce Rohrmoser</t>
  </si>
  <si>
    <t>Christine Fischer</t>
  </si>
  <si>
    <t xml:space="preserve">Lesley Stevenson </t>
  </si>
  <si>
    <t xml:space="preserve">Anne van Wesmael </t>
  </si>
  <si>
    <t>Diana Darymple</t>
  </si>
  <si>
    <t xml:space="preserve">Karin van Crugten </t>
  </si>
  <si>
    <t>Briggite Gosselin (playing captain)</t>
  </si>
  <si>
    <t>Katalin Földesi</t>
  </si>
  <si>
    <t>Ildikó Zsadányi</t>
  </si>
  <si>
    <t>Ilona Turkovics</t>
  </si>
  <si>
    <t>Katalin Kaincz</t>
  </si>
  <si>
    <t>Szilvia Kárpáti dr. Captain</t>
  </si>
  <si>
    <t xml:space="preserve">Asa Vagland </t>
  </si>
  <si>
    <t>Ctaharina Wohlecke-Haglund</t>
  </si>
  <si>
    <t>Susanne Thorell</t>
  </si>
  <si>
    <t>Helena Sterner</t>
  </si>
  <si>
    <t>Maybritt Riber (playing captain)</t>
  </si>
  <si>
    <t>Reidun Aas Johansen</t>
  </si>
  <si>
    <t>Elin Horgen</t>
  </si>
  <si>
    <t>Bente Hansen</t>
  </si>
  <si>
    <t>Inger Thorp</t>
  </si>
  <si>
    <t>Signe Brit Høstbjør</t>
  </si>
  <si>
    <t>Gudrun Gardars</t>
  </si>
  <si>
    <t>Maria Marfridur Gudnadottir</t>
  </si>
  <si>
    <t>Asgerdur Sverrisdottir</t>
  </si>
  <si>
    <t>Ragnheidur Sigurdardottir</t>
  </si>
  <si>
    <t>Magdalena S. Porsidottir</t>
  </si>
  <si>
    <t>Jana Krnanska</t>
  </si>
  <si>
    <t>Iveta Uhrova</t>
  </si>
  <si>
    <t>Martina Placha</t>
  </si>
  <si>
    <t>Katerina Adamcikova</t>
  </si>
  <si>
    <t>Cornelia Kottwitz</t>
  </si>
  <si>
    <t>Mechthild Wedekind</t>
  </si>
  <si>
    <t>Dosne Anna</t>
  </si>
  <si>
    <t>Gruning Hopeller Barbara</t>
  </si>
  <si>
    <t xml:space="preserve">Ikebe Itsuko </t>
  </si>
  <si>
    <t xml:space="preserve">Ochsner Sandra </t>
  </si>
  <si>
    <t>Bosshart Regina (non playing capt)</t>
  </si>
  <si>
    <t xml:space="preserve">Paula Saude </t>
  </si>
  <si>
    <t>Particia Riccardi</t>
  </si>
  <si>
    <t xml:space="preserve">Maria Jose Pinto </t>
  </si>
  <si>
    <t xml:space="preserve">Julia Correia De Sa </t>
  </si>
  <si>
    <t>Virtanen Marja</t>
  </si>
  <si>
    <t>Mustjoki-Purhonen Johanna</t>
  </si>
  <si>
    <t>Junni Kristiina</t>
  </si>
  <si>
    <t>Toivonen Sari</t>
  </si>
  <si>
    <t>Lindvall Tuija</t>
  </si>
  <si>
    <t>Havukainen Pirkko (captain)</t>
  </si>
  <si>
    <t>Anna Rydzkowska</t>
  </si>
  <si>
    <t>Elżbieta Górska</t>
  </si>
  <si>
    <t>Sławomira Konieczna</t>
  </si>
  <si>
    <t>Zofia Woźniak</t>
  </si>
  <si>
    <t>Joelle dos Santos</t>
  </si>
  <si>
    <t>Hungary</t>
  </si>
  <si>
    <t>Czech Republic</t>
  </si>
  <si>
    <t xml:space="preserve">Spain </t>
  </si>
  <si>
    <t>Iceland</t>
  </si>
  <si>
    <t xml:space="preserve">Germany </t>
  </si>
  <si>
    <t>Norway</t>
  </si>
  <si>
    <t>Portugal</t>
  </si>
  <si>
    <t>Switzerland</t>
  </si>
  <si>
    <t>Sweden</t>
  </si>
  <si>
    <t>Italy</t>
  </si>
  <si>
    <t>Belgium</t>
  </si>
  <si>
    <t xml:space="preserve">Stapf Silvia </t>
  </si>
  <si>
    <t>Beate Gellenbeck</t>
  </si>
  <si>
    <t>Susanne Niegisch</t>
  </si>
  <si>
    <t>Ute Haering</t>
  </si>
  <si>
    <t xml:space="preserve">Karin Fischer </t>
  </si>
  <si>
    <t>Kristín Sigurbergsdóttir</t>
  </si>
  <si>
    <t>Pavla Pribylova</t>
  </si>
  <si>
    <t>Helena Janoudova</t>
  </si>
  <si>
    <t>Brygida Morańska</t>
  </si>
  <si>
    <t>Barbara Bobińska (playing captain)</t>
  </si>
  <si>
    <t>Netherlands</t>
  </si>
  <si>
    <t>Decoster  Anne-Francoise</t>
  </si>
  <si>
    <t>Dieleman  Marie-Christine</t>
  </si>
  <si>
    <t xml:space="preserve">Van Wettere  Mireille </t>
  </si>
  <si>
    <t>De Borchgrave D’altena  Anne</t>
  </si>
  <si>
    <t>Maertens-Bolle    Martine</t>
  </si>
  <si>
    <t>Chitto’ Isabella</t>
  </si>
  <si>
    <t xml:space="preserve">Cabella Paula </t>
  </si>
  <si>
    <t xml:space="preserve">Addolorata Coduti </t>
  </si>
  <si>
    <t>Trombetta Alessandra</t>
  </si>
  <si>
    <t xml:space="preserve">Zoboli Alessandra </t>
  </si>
  <si>
    <t>Silvia Quijano</t>
  </si>
  <si>
    <t>Nuria  Araquistain</t>
  </si>
  <si>
    <t>Pilar Castillo</t>
  </si>
  <si>
    <t>Deirdre Maher</t>
  </si>
  <si>
    <t>Luisa Camarasa</t>
  </si>
  <si>
    <t>María Galvez</t>
  </si>
  <si>
    <t>Ana Zubiria (non playing captain)</t>
  </si>
  <si>
    <t>Pavesi Albertina  (non playing)</t>
  </si>
  <si>
    <t>TOTAL</t>
  </si>
  <si>
    <t>Stroke Play</t>
  </si>
  <si>
    <t xml:space="preserve">    XXIX. Marisa Sgaravatti Trophy</t>
  </si>
  <si>
    <t>Ruth Gassauer-Fleissner</t>
  </si>
  <si>
    <t>5 results</t>
  </si>
  <si>
    <t>Place</t>
  </si>
  <si>
    <t>the best score</t>
  </si>
  <si>
    <t>July 09th</t>
  </si>
  <si>
    <t xml:space="preserve"> July  10th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</si>
</sst>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5" applyNumberFormat="0" applyAlignment="0" applyProtection="0"/>
  </cellStyleXfs>
  <cellXfs count="90">
    <xf numFmtId="0" fontId="0" fillId="0" borderId="0" xfId="0"/>
    <xf numFmtId="0" fontId="1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6" xfId="0" applyBorder="1"/>
    <xf numFmtId="0" fontId="0" fillId="0" borderId="10" xfId="0" applyBorder="1"/>
    <xf numFmtId="0" fontId="5" fillId="0" borderId="1" xfId="0" applyFont="1" applyBorder="1"/>
    <xf numFmtId="0" fontId="5" fillId="0" borderId="9" xfId="0" applyFont="1" applyBorder="1"/>
    <xf numFmtId="0" fontId="5" fillId="0" borderId="8" xfId="0" applyFont="1" applyBorder="1"/>
    <xf numFmtId="0" fontId="0" fillId="0" borderId="0" xfId="0" applyBorder="1"/>
    <xf numFmtId="0" fontId="0" fillId="0" borderId="12" xfId="0" applyBorder="1"/>
    <xf numFmtId="0" fontId="8" fillId="2" borderId="11" xfId="1" applyFont="1" applyBorder="1"/>
    <xf numFmtId="0" fontId="6" fillId="0" borderId="13" xfId="0" applyFont="1" applyBorder="1"/>
    <xf numFmtId="0" fontId="0" fillId="0" borderId="7" xfId="0" applyBorder="1"/>
    <xf numFmtId="0" fontId="6" fillId="0" borderId="13" xfId="0" applyFont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10" fillId="0" borderId="9" xfId="0" applyFont="1" applyBorder="1"/>
    <xf numFmtId="0" fontId="2" fillId="0" borderId="6" xfId="0" applyFont="1" applyBorder="1"/>
    <xf numFmtId="0" fontId="0" fillId="0" borderId="7" xfId="0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6" xfId="0" applyFont="1" applyBorder="1"/>
    <xf numFmtId="0" fontId="5" fillId="0" borderId="8" xfId="0" applyFont="1" applyFill="1" applyBorder="1" applyAlignment="1">
      <alignment vertical="center"/>
    </xf>
    <xf numFmtId="0" fontId="4" fillId="2" borderId="18" xfId="1" applyBorder="1"/>
    <xf numFmtId="0" fontId="5" fillId="0" borderId="1" xfId="0" applyFont="1" applyFill="1" applyBorder="1" applyAlignment="1">
      <alignment vertical="center"/>
    </xf>
    <xf numFmtId="0" fontId="4" fillId="2" borderId="19" xfId="1" applyBorder="1"/>
    <xf numFmtId="0" fontId="5" fillId="0" borderId="9" xfId="0" applyFont="1" applyFill="1" applyBorder="1" applyAlignment="1">
      <alignment vertical="center"/>
    </xf>
    <xf numFmtId="0" fontId="4" fillId="2" borderId="20" xfId="1" applyBorder="1"/>
    <xf numFmtId="0" fontId="8" fillId="2" borderId="21" xfId="1" applyFont="1" applyBorder="1"/>
    <xf numFmtId="0" fontId="0" fillId="0" borderId="23" xfId="0" applyBorder="1"/>
    <xf numFmtId="0" fontId="0" fillId="0" borderId="2" xfId="0" applyBorder="1"/>
    <xf numFmtId="0" fontId="0" fillId="0" borderId="24" xfId="0" applyBorder="1"/>
    <xf numFmtId="0" fontId="8" fillId="2" borderId="25" xfId="1" applyFont="1" applyBorder="1"/>
    <xf numFmtId="0" fontId="8" fillId="2" borderId="5" xfId="1" applyFont="1" applyBorder="1"/>
    <xf numFmtId="0" fontId="8" fillId="2" borderId="19" xfId="1" applyFont="1" applyBorder="1"/>
    <xf numFmtId="0" fontId="4" fillId="2" borderId="22" xfId="1" applyBorder="1"/>
    <xf numFmtId="0" fontId="4" fillId="2" borderId="28" xfId="1" applyBorder="1"/>
    <xf numFmtId="0" fontId="0" fillId="0" borderId="4" xfId="0" applyBorder="1" applyAlignment="1">
      <alignment horizontal="right"/>
    </xf>
    <xf numFmtId="0" fontId="2" fillId="0" borderId="29" xfId="0" applyFont="1" applyBorder="1"/>
    <xf numFmtId="0" fontId="0" fillId="0" borderId="29" xfId="0" applyBorder="1"/>
    <xf numFmtId="0" fontId="0" fillId="0" borderId="3" xfId="0" applyBorder="1"/>
    <xf numFmtId="0" fontId="8" fillId="2" borderId="22" xfId="1" applyFont="1" applyBorder="1"/>
    <xf numFmtId="0" fontId="8" fillId="2" borderId="31" xfId="1" applyFont="1" applyBorder="1"/>
    <xf numFmtId="0" fontId="8" fillId="2" borderId="32" xfId="1" applyFont="1" applyBorder="1"/>
    <xf numFmtId="0" fontId="2" fillId="0" borderId="24" xfId="0" applyFont="1" applyBorder="1"/>
    <xf numFmtId="0" fontId="2" fillId="0" borderId="4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8" fillId="2" borderId="35" xfId="1" applyFont="1" applyBorder="1"/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8" fillId="2" borderId="21" xfId="1" applyFont="1" applyBorder="1" applyAlignment="1">
      <alignment vertical="center"/>
    </xf>
    <xf numFmtId="0" fontId="8" fillId="2" borderId="36" xfId="1" applyFont="1" applyBorder="1"/>
    <xf numFmtId="0" fontId="8" fillId="2" borderId="37" xfId="1" applyFont="1" applyBorder="1"/>
    <xf numFmtId="0" fontId="8" fillId="2" borderId="38" xfId="1" applyFont="1" applyBorder="1"/>
    <xf numFmtId="0" fontId="8" fillId="2" borderId="39" xfId="1" applyFont="1" applyBorder="1"/>
    <xf numFmtId="0" fontId="8" fillId="0" borderId="4" xfId="1" applyFont="1" applyFill="1" applyBorder="1" applyAlignment="1">
      <alignment vertical="center"/>
    </xf>
    <xf numFmtId="0" fontId="3" fillId="0" borderId="29" xfId="1" applyFont="1" applyFill="1" applyBorder="1"/>
    <xf numFmtId="0" fontId="4" fillId="0" borderId="29" xfId="1" applyFill="1" applyBorder="1"/>
    <xf numFmtId="0" fontId="4" fillId="0" borderId="3" xfId="1" applyFill="1" applyBorder="1"/>
    <xf numFmtId="0" fontId="5" fillId="0" borderId="26" xfId="0" applyFont="1" applyBorder="1"/>
    <xf numFmtId="0" fontId="10" fillId="0" borderId="26" xfId="0" applyFont="1" applyBorder="1"/>
    <xf numFmtId="0" fontId="8" fillId="2" borderId="40" xfId="1" applyFont="1" applyBorder="1"/>
    <xf numFmtId="0" fontId="8" fillId="2" borderId="41" xfId="1" applyFont="1" applyBorder="1"/>
    <xf numFmtId="0" fontId="8" fillId="2" borderId="42" xfId="1" applyFont="1" applyBorder="1"/>
    <xf numFmtId="0" fontId="8" fillId="0" borderId="13" xfId="1" applyFont="1" applyFill="1" applyBorder="1"/>
    <xf numFmtId="0" fontId="8" fillId="0" borderId="0" xfId="1" applyFont="1" applyFill="1" applyBorder="1"/>
    <xf numFmtId="0" fontId="8" fillId="0" borderId="12" xfId="1" applyFont="1" applyFill="1" applyBorder="1"/>
    <xf numFmtId="0" fontId="11" fillId="0" borderId="16" xfId="0" applyFont="1" applyFill="1" applyBorder="1" applyAlignment="1">
      <alignment horizontal="center" vertical="center"/>
    </xf>
    <xf numFmtId="0" fontId="8" fillId="2" borderId="1" xfId="1" applyFont="1" applyBorder="1"/>
    <xf numFmtId="0" fontId="3" fillId="0" borderId="0" xfId="1" applyFont="1" applyFill="1" applyBorder="1"/>
    <xf numFmtId="0" fontId="3" fillId="0" borderId="12" xfId="1" applyFont="1" applyFill="1" applyBorder="1"/>
    <xf numFmtId="0" fontId="0" fillId="0" borderId="0" xfId="0" applyFill="1"/>
    <xf numFmtId="0" fontId="0" fillId="0" borderId="4" xfId="0" applyBorder="1"/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2" borderId="15" xfId="1" applyFont="1" applyBorder="1"/>
    <xf numFmtId="0" fontId="8" fillId="2" borderId="14" xfId="1" applyFont="1" applyBorder="1"/>
    <xf numFmtId="0" fontId="8" fillId="2" borderId="17" xfId="1" applyFont="1" applyBorder="1"/>
    <xf numFmtId="0" fontId="5" fillId="0" borderId="8" xfId="0" applyFont="1" applyBorder="1" applyAlignment="1">
      <alignment horizontal="right"/>
    </xf>
    <xf numFmtId="0" fontId="8" fillId="2" borderId="30" xfId="1" applyFont="1" applyBorder="1"/>
    <xf numFmtId="0" fontId="8" fillId="2" borderId="33" xfId="1" applyFont="1" applyBorder="1"/>
    <xf numFmtId="0" fontId="8" fillId="2" borderId="34" xfId="1" applyFont="1" applyBorder="1"/>
  </cellXfs>
  <cellStyles count="2">
    <cellStyle name="Normalny" xfId="0" builtinId="0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</xdr:colOff>
      <xdr:row>59</xdr:row>
      <xdr:rowOff>60960</xdr:rowOff>
    </xdr:from>
    <xdr:to>
      <xdr:col>5</xdr:col>
      <xdr:colOff>1905</xdr:colOff>
      <xdr:row>61</xdr:row>
      <xdr:rowOff>341786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435A56A-680D-46E0-8950-AD7F8C787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4435" y="17061180"/>
          <a:ext cx="885825" cy="829466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35</xdr:row>
      <xdr:rowOff>57150</xdr:rowOff>
    </xdr:from>
    <xdr:to>
      <xdr:col>4</xdr:col>
      <xdr:colOff>895350</xdr:colOff>
      <xdr:row>37</xdr:row>
      <xdr:rowOff>311097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9B5A1B9-1F6D-44B5-AEF8-8CCD766E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880" y="15266670"/>
          <a:ext cx="857250" cy="802587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162</xdr:row>
      <xdr:rowOff>38100</xdr:rowOff>
    </xdr:from>
    <xdr:to>
      <xdr:col>4</xdr:col>
      <xdr:colOff>904875</xdr:colOff>
      <xdr:row>164</xdr:row>
      <xdr:rowOff>309966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7010D57-06A0-4BF4-81D7-DB229DB54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4355" y="27515820"/>
          <a:ext cx="876300" cy="82050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122</xdr:row>
      <xdr:rowOff>66676</xdr:rowOff>
    </xdr:from>
    <xdr:to>
      <xdr:col>4</xdr:col>
      <xdr:colOff>876300</xdr:colOff>
      <xdr:row>124</xdr:row>
      <xdr:rowOff>320622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4E6F521-2316-4B62-AAAA-7B149DA1C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830" y="965836"/>
          <a:ext cx="857250" cy="802586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752476</xdr:colOff>
      <xdr:row>25</xdr:row>
      <xdr:rowOff>57151</xdr:rowOff>
    </xdr:from>
    <xdr:to>
      <xdr:col>4</xdr:col>
      <xdr:colOff>885826</xdr:colOff>
      <xdr:row>27</xdr:row>
      <xdr:rowOff>346937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325E7E5-820D-4B4C-BD8F-4E179797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3396" y="3227071"/>
          <a:ext cx="918210" cy="838426"/>
        </a:xfrm>
        <a:prstGeom prst="rect">
          <a:avLst/>
        </a:prstGeom>
      </xdr:spPr>
    </xdr:pic>
    <xdr:clientData/>
  </xdr:twoCellAnchor>
  <xdr:twoCellAnchor editAs="oneCell">
    <xdr:from>
      <xdr:col>4</xdr:col>
      <xdr:colOff>38101</xdr:colOff>
      <xdr:row>70</xdr:row>
      <xdr:rowOff>66676</xdr:rowOff>
    </xdr:from>
    <xdr:to>
      <xdr:col>4</xdr:col>
      <xdr:colOff>888657</xdr:colOff>
      <xdr:row>72</xdr:row>
      <xdr:rowOff>314325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81D9F3C-7032-47F4-83C2-EB95660BB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881" y="5507356"/>
          <a:ext cx="850556" cy="796289"/>
        </a:xfrm>
        <a:prstGeom prst="rect">
          <a:avLst/>
        </a:prstGeom>
      </xdr:spPr>
    </xdr:pic>
    <xdr:clientData/>
  </xdr:twoCellAnchor>
  <xdr:twoCellAnchor editAs="oneCell">
    <xdr:from>
      <xdr:col>4</xdr:col>
      <xdr:colOff>40005</xdr:colOff>
      <xdr:row>46</xdr:row>
      <xdr:rowOff>95251</xdr:rowOff>
    </xdr:from>
    <xdr:to>
      <xdr:col>4</xdr:col>
      <xdr:colOff>906780</xdr:colOff>
      <xdr:row>48</xdr:row>
      <xdr:rowOff>358157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EBA8EC8C-BE36-4FB3-A32E-FF75F380B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385" y="22231351"/>
          <a:ext cx="866775" cy="81154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101</xdr:row>
      <xdr:rowOff>38100</xdr:rowOff>
    </xdr:from>
    <xdr:to>
      <xdr:col>4</xdr:col>
      <xdr:colOff>914400</xdr:colOff>
      <xdr:row>103</xdr:row>
      <xdr:rowOff>327886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74230C27-8286-4A2E-AC8F-192AE8C97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830" y="22517100"/>
          <a:ext cx="895350" cy="83842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19051</xdr:colOff>
      <xdr:row>152</xdr:row>
      <xdr:rowOff>38101</xdr:rowOff>
    </xdr:from>
    <xdr:to>
      <xdr:col>4</xdr:col>
      <xdr:colOff>914401</xdr:colOff>
      <xdr:row>154</xdr:row>
      <xdr:rowOff>318362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F630C857-56EE-40AB-8C62-3EB82FA6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831" y="20246341"/>
          <a:ext cx="895350" cy="83842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91</xdr:row>
      <xdr:rowOff>47626</xdr:rowOff>
    </xdr:from>
    <xdr:to>
      <xdr:col>4</xdr:col>
      <xdr:colOff>904875</xdr:colOff>
      <xdr:row>93</xdr:row>
      <xdr:rowOff>292612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F1EDA1A3-56E5-4730-89DB-49A295FA8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2931" y="10487026"/>
          <a:ext cx="847724" cy="793626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</xdr:colOff>
      <xdr:row>112</xdr:row>
      <xdr:rowOff>45720</xdr:rowOff>
    </xdr:from>
    <xdr:to>
      <xdr:col>4</xdr:col>
      <xdr:colOff>912495</xdr:colOff>
      <xdr:row>114</xdr:row>
      <xdr:rowOff>317586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AA46431A-8385-4613-94F1-3DEC09619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28125420"/>
          <a:ext cx="876300" cy="820506"/>
        </a:xfrm>
        <a:prstGeom prst="rect">
          <a:avLst/>
        </a:prstGeom>
      </xdr:spPr>
    </xdr:pic>
    <xdr:clientData/>
  </xdr:twoCellAnchor>
  <xdr:twoCellAnchor editAs="oneCell">
    <xdr:from>
      <xdr:col>3</xdr:col>
      <xdr:colOff>741045</xdr:colOff>
      <xdr:row>132</xdr:row>
      <xdr:rowOff>28576</xdr:rowOff>
    </xdr:from>
    <xdr:to>
      <xdr:col>4</xdr:col>
      <xdr:colOff>865693</xdr:colOff>
      <xdr:row>134</xdr:row>
      <xdr:rowOff>304800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7D560332-CDFE-4843-A75E-1E9CA04EE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1965" y="35575876"/>
          <a:ext cx="909508" cy="82486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14</xdr:row>
      <xdr:rowOff>47625</xdr:rowOff>
    </xdr:from>
    <xdr:to>
      <xdr:col>4</xdr:col>
      <xdr:colOff>899984</xdr:colOff>
      <xdr:row>16</xdr:row>
      <xdr:rowOff>323850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E38DC08B-15DD-4DB8-AB48-70C13E5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830" y="37294185"/>
          <a:ext cx="880934" cy="82486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43816</xdr:colOff>
      <xdr:row>81</xdr:row>
      <xdr:rowOff>20956</xdr:rowOff>
    </xdr:from>
    <xdr:to>
      <xdr:col>4</xdr:col>
      <xdr:colOff>914624</xdr:colOff>
      <xdr:row>83</xdr:row>
      <xdr:rowOff>287656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E1E463DB-A376-4E4A-8E1C-426EF5FB2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9196" y="19703416"/>
          <a:ext cx="870808" cy="81534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142</xdr:row>
      <xdr:rowOff>76201</xdr:rowOff>
    </xdr:from>
    <xdr:to>
      <xdr:col>4</xdr:col>
      <xdr:colOff>885825</xdr:colOff>
      <xdr:row>144</xdr:row>
      <xdr:rowOff>339672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C75BA575-7A0C-45F8-BF17-6569E604A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4355" y="13014961"/>
          <a:ext cx="857250" cy="802586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3</xdr:row>
      <xdr:rowOff>85725</xdr:rowOff>
    </xdr:from>
    <xdr:to>
      <xdr:col>4</xdr:col>
      <xdr:colOff>888055</xdr:colOff>
      <xdr:row>5</xdr:row>
      <xdr:rowOff>323850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C50A6DF1-F36F-463B-BA46-DFA05938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3405" y="17794605"/>
          <a:ext cx="840430" cy="78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3"/>
  <sheetViews>
    <sheetView tabSelected="1" zoomScaleNormal="100" workbookViewId="0">
      <selection activeCell="C181" sqref="C181"/>
    </sheetView>
  </sheetViews>
  <sheetFormatPr defaultRowHeight="14.4" x14ac:dyDescent="0.3"/>
  <cols>
    <col min="2" max="2" width="39.88671875" customWidth="1"/>
    <col min="3" max="3" width="11.88671875" bestFit="1" customWidth="1"/>
    <col min="4" max="4" width="11.44140625" bestFit="1" customWidth="1"/>
    <col min="5" max="5" width="13.88671875" customWidth="1"/>
    <col min="6" max="23" width="4.6640625" customWidth="1"/>
  </cols>
  <sheetData>
    <row r="1" spans="1:6" ht="36.6" x14ac:dyDescent="0.7">
      <c r="B1" s="17" t="s">
        <v>108</v>
      </c>
    </row>
    <row r="2" spans="1:6" ht="18.600000000000001" customHeight="1" x14ac:dyDescent="0.7">
      <c r="B2" s="17"/>
    </row>
    <row r="3" spans="1:6" ht="15.6" x14ac:dyDescent="0.3">
      <c r="A3" s="1" t="s">
        <v>111</v>
      </c>
      <c r="B3" s="35" t="s">
        <v>107</v>
      </c>
      <c r="C3" s="12" t="s">
        <v>113</v>
      </c>
      <c r="D3" s="12" t="s">
        <v>114</v>
      </c>
      <c r="E3" s="12" t="s">
        <v>106</v>
      </c>
    </row>
    <row r="4" spans="1:6" x14ac:dyDescent="0.3">
      <c r="A4" s="79">
        <v>1</v>
      </c>
      <c r="B4" s="14"/>
      <c r="C4" s="21"/>
      <c r="D4" s="5"/>
      <c r="E4" s="6"/>
      <c r="F4" s="10"/>
    </row>
    <row r="5" spans="1:6" ht="28.8" x14ac:dyDescent="0.55000000000000004">
      <c r="A5" s="80"/>
      <c r="B5" s="13" t="s">
        <v>75</v>
      </c>
      <c r="C5" s="2"/>
      <c r="D5" s="10"/>
      <c r="E5" s="11"/>
      <c r="F5" s="10"/>
    </row>
    <row r="6" spans="1:6" ht="29.4" thickBot="1" x14ac:dyDescent="0.6">
      <c r="A6" s="80"/>
      <c r="B6" s="13"/>
      <c r="C6" s="2"/>
      <c r="D6" s="10"/>
      <c r="E6" s="11"/>
      <c r="F6" s="10"/>
    </row>
    <row r="7" spans="1:6" ht="18" x14ac:dyDescent="0.35">
      <c r="A7" s="80"/>
      <c r="B7" s="25" t="s">
        <v>93</v>
      </c>
      <c r="C7" s="18">
        <v>76</v>
      </c>
      <c r="D7" s="9">
        <v>81</v>
      </c>
      <c r="E7" s="26"/>
    </row>
    <row r="8" spans="1:6" ht="18" x14ac:dyDescent="0.35">
      <c r="A8" s="80"/>
      <c r="B8" s="27" t="s">
        <v>94</v>
      </c>
      <c r="C8" s="19">
        <v>81</v>
      </c>
      <c r="D8" s="7">
        <v>82</v>
      </c>
      <c r="E8" s="28"/>
    </row>
    <row r="9" spans="1:6" ht="18" x14ac:dyDescent="0.35">
      <c r="A9" s="80"/>
      <c r="B9" s="27" t="s">
        <v>95</v>
      </c>
      <c r="C9" s="19">
        <v>79</v>
      </c>
      <c r="D9" s="7">
        <v>77</v>
      </c>
      <c r="E9" s="28"/>
    </row>
    <row r="10" spans="1:6" ht="18" x14ac:dyDescent="0.35">
      <c r="A10" s="80"/>
      <c r="B10" s="27" t="s">
        <v>96</v>
      </c>
      <c r="C10" s="19">
        <v>88</v>
      </c>
      <c r="D10" s="7">
        <v>88</v>
      </c>
      <c r="E10" s="28"/>
    </row>
    <row r="11" spans="1:6" ht="18" x14ac:dyDescent="0.35">
      <c r="A11" s="80"/>
      <c r="B11" s="27" t="s">
        <v>97</v>
      </c>
      <c r="C11" s="19">
        <v>81</v>
      </c>
      <c r="D11" s="7">
        <v>80</v>
      </c>
      <c r="E11" s="28"/>
    </row>
    <row r="12" spans="1:6" ht="18.600000000000001" thickBot="1" x14ac:dyDescent="0.4">
      <c r="A12" s="80"/>
      <c r="B12" s="29" t="s">
        <v>105</v>
      </c>
      <c r="C12" s="20"/>
      <c r="D12" s="8"/>
      <c r="E12" s="30"/>
    </row>
    <row r="13" spans="1:6" ht="15.6" x14ac:dyDescent="0.3">
      <c r="A13" s="80"/>
      <c r="B13" s="31" t="s">
        <v>106</v>
      </c>
      <c r="C13" s="12">
        <f>SMALL(C7:C12,1)+SMALL(C7:C12,2)+SMALL(C7:C12,3)+SMALL(C7:C12,4)</f>
        <v>317</v>
      </c>
      <c r="D13" s="12">
        <f>SMALL(D7:D12,1)+SMALL(D7:D12,2)+SMALL(D7:D12,3)+SMALL(D7:D12,4)</f>
        <v>320</v>
      </c>
      <c r="E13" s="44">
        <f>SUM(C13:D13)</f>
        <v>637</v>
      </c>
    </row>
    <row r="14" spans="1:6" x14ac:dyDescent="0.3">
      <c r="A14" s="81"/>
      <c r="B14" s="32"/>
      <c r="C14" s="3"/>
      <c r="D14" s="33"/>
      <c r="E14" s="34"/>
    </row>
    <row r="15" spans="1:6" x14ac:dyDescent="0.3">
      <c r="A15" s="79">
        <v>2</v>
      </c>
      <c r="B15" s="14"/>
      <c r="C15" s="21"/>
      <c r="D15" s="5"/>
      <c r="E15" s="6"/>
    </row>
    <row r="16" spans="1:6" ht="28.8" x14ac:dyDescent="0.55000000000000004">
      <c r="A16" s="80"/>
      <c r="B16" s="13" t="s">
        <v>73</v>
      </c>
      <c r="C16" s="2"/>
      <c r="D16" s="10"/>
      <c r="E16" s="11"/>
    </row>
    <row r="17" spans="1:5" ht="29.4" thickBot="1" x14ac:dyDescent="0.6">
      <c r="A17" s="80"/>
      <c r="B17" s="13"/>
      <c r="C17" s="2"/>
      <c r="D17" s="10"/>
      <c r="E17" s="11"/>
    </row>
    <row r="18" spans="1:5" ht="18" x14ac:dyDescent="0.35">
      <c r="A18" s="80"/>
      <c r="B18" s="9" t="s">
        <v>77</v>
      </c>
      <c r="C18" s="18">
        <v>82</v>
      </c>
      <c r="D18" s="9">
        <v>87</v>
      </c>
      <c r="E18" s="26"/>
    </row>
    <row r="19" spans="1:5" ht="18" x14ac:dyDescent="0.35">
      <c r="A19" s="80"/>
      <c r="B19" s="7" t="s">
        <v>46</v>
      </c>
      <c r="C19" s="19">
        <v>77</v>
      </c>
      <c r="D19" s="7">
        <v>79</v>
      </c>
      <c r="E19" s="28"/>
    </row>
    <row r="20" spans="1:5" ht="18" x14ac:dyDescent="0.35">
      <c r="A20" s="80"/>
      <c r="B20" s="7" t="s">
        <v>47</v>
      </c>
      <c r="C20" s="19">
        <v>86</v>
      </c>
      <c r="D20" s="7">
        <v>82</v>
      </c>
      <c r="E20" s="28"/>
    </row>
    <row r="21" spans="1:5" ht="18" x14ac:dyDescent="0.35">
      <c r="A21" s="80"/>
      <c r="B21" s="7" t="s">
        <v>48</v>
      </c>
      <c r="C21" s="19">
        <v>85</v>
      </c>
      <c r="D21" s="7">
        <v>88</v>
      </c>
      <c r="E21" s="28"/>
    </row>
    <row r="22" spans="1:5" ht="18" x14ac:dyDescent="0.35">
      <c r="A22" s="80"/>
      <c r="B22" s="7" t="s">
        <v>49</v>
      </c>
      <c r="C22" s="19">
        <v>84</v>
      </c>
      <c r="D22" s="7">
        <v>82</v>
      </c>
      <c r="E22" s="28"/>
    </row>
    <row r="23" spans="1:5" ht="18" x14ac:dyDescent="0.35">
      <c r="A23" s="80"/>
      <c r="B23" s="7" t="s">
        <v>50</v>
      </c>
      <c r="C23" s="19"/>
      <c r="D23" s="7"/>
      <c r="E23" s="28"/>
    </row>
    <row r="24" spans="1:5" ht="15.6" x14ac:dyDescent="0.3">
      <c r="A24" s="80"/>
      <c r="B24" s="50" t="s">
        <v>106</v>
      </c>
      <c r="C24" s="36">
        <f>SMALL(C18:C23,1)+SMALL(C18:C23,2)+SMALL(C18:C23,3)+SMALL(C18:C23,4)</f>
        <v>328</v>
      </c>
      <c r="D24" s="36">
        <f>SMALL(D18:D23,1)+SMALL(D18:D23,2)+SMALL(D18:D23,3)+SMALL(D18:D23,4)</f>
        <v>330</v>
      </c>
      <c r="E24" s="37">
        <f>SUM(C24:D24)</f>
        <v>658</v>
      </c>
    </row>
    <row r="25" spans="1:5" x14ac:dyDescent="0.3">
      <c r="A25" s="81"/>
      <c r="B25" s="32"/>
      <c r="C25" s="3"/>
      <c r="D25" s="33"/>
      <c r="E25" s="34"/>
    </row>
    <row r="26" spans="1:5" ht="14.4" customHeight="1" x14ac:dyDescent="0.3">
      <c r="A26" s="79">
        <v>3</v>
      </c>
      <c r="B26" s="14"/>
      <c r="C26" s="21"/>
      <c r="D26" s="5"/>
      <c r="E26" s="6"/>
    </row>
    <row r="27" spans="1:5" ht="28.95" customHeight="1" x14ac:dyDescent="0.55000000000000004">
      <c r="A27" s="80"/>
      <c r="B27" s="13" t="s">
        <v>76</v>
      </c>
      <c r="C27" s="2"/>
      <c r="D27" s="10"/>
      <c r="E27" s="11"/>
    </row>
    <row r="28" spans="1:5" ht="29.4" customHeight="1" thickBot="1" x14ac:dyDescent="0.6">
      <c r="A28" s="80"/>
      <c r="B28" s="13"/>
      <c r="C28" s="2"/>
      <c r="D28" s="10"/>
      <c r="E28" s="11"/>
    </row>
    <row r="29" spans="1:5" ht="18" customHeight="1" x14ac:dyDescent="0.35">
      <c r="A29" s="80"/>
      <c r="B29" s="51" t="s">
        <v>88</v>
      </c>
      <c r="C29" s="18">
        <v>87</v>
      </c>
      <c r="D29" s="9">
        <v>86</v>
      </c>
      <c r="E29" s="26"/>
    </row>
    <row r="30" spans="1:5" ht="18" customHeight="1" x14ac:dyDescent="0.35">
      <c r="A30" s="80"/>
      <c r="B30" s="52" t="s">
        <v>89</v>
      </c>
      <c r="C30" s="19">
        <v>80</v>
      </c>
      <c r="D30" s="7">
        <v>83</v>
      </c>
      <c r="E30" s="28"/>
    </row>
    <row r="31" spans="1:5" ht="18" customHeight="1" x14ac:dyDescent="0.35">
      <c r="A31" s="80"/>
      <c r="B31" s="52" t="s">
        <v>90</v>
      </c>
      <c r="C31" s="19">
        <v>82</v>
      </c>
      <c r="D31" s="7">
        <v>83</v>
      </c>
      <c r="E31" s="28"/>
    </row>
    <row r="32" spans="1:5" ht="18" customHeight="1" x14ac:dyDescent="0.35">
      <c r="A32" s="80"/>
      <c r="B32" s="52" t="s">
        <v>91</v>
      </c>
      <c r="C32" s="19">
        <v>88</v>
      </c>
      <c r="D32" s="7">
        <v>94</v>
      </c>
      <c r="E32" s="28"/>
    </row>
    <row r="33" spans="1:6" ht="18.600000000000001" customHeight="1" thickBot="1" x14ac:dyDescent="0.4">
      <c r="A33" s="80"/>
      <c r="B33" s="53" t="s">
        <v>92</v>
      </c>
      <c r="C33" s="20">
        <v>81</v>
      </c>
      <c r="D33" s="8">
        <v>84</v>
      </c>
      <c r="E33" s="30"/>
    </row>
    <row r="34" spans="1:6" ht="15.6" customHeight="1" x14ac:dyDescent="0.3">
      <c r="A34" s="80"/>
      <c r="B34" s="54" t="s">
        <v>106</v>
      </c>
      <c r="C34" s="12">
        <f>SMALL(C29:C33,1)+SMALL(C29:C33,2)+SMALL(C29:C33,3)+SMALL(C29:C33,4)</f>
        <v>330</v>
      </c>
      <c r="D34" s="12">
        <f>SMALL(D29:D33,1)+SMALL(D29:D33,2)+SMALL(D29:D33,3)+SMALL(D29:D33,4)</f>
        <v>336</v>
      </c>
      <c r="E34" s="44">
        <f>SUM(C34:D34)</f>
        <v>666</v>
      </c>
    </row>
    <row r="35" spans="1:6" ht="15.6" x14ac:dyDescent="0.3">
      <c r="A35" s="81"/>
      <c r="B35" s="59"/>
      <c r="C35" s="60"/>
      <c r="D35" s="61"/>
      <c r="E35" s="62"/>
    </row>
    <row r="36" spans="1:6" x14ac:dyDescent="0.3">
      <c r="A36" s="79">
        <v>4</v>
      </c>
      <c r="B36" s="14"/>
      <c r="C36" s="21"/>
      <c r="D36" s="5"/>
      <c r="E36" s="6"/>
      <c r="F36" s="10"/>
    </row>
    <row r="37" spans="1:6" ht="28.8" x14ac:dyDescent="0.55000000000000004">
      <c r="A37" s="80"/>
      <c r="B37" s="13" t="s">
        <v>69</v>
      </c>
      <c r="C37" s="2"/>
      <c r="D37" s="10"/>
      <c r="E37" s="11"/>
      <c r="F37" s="10"/>
    </row>
    <row r="38" spans="1:6" ht="29.4" thickBot="1" x14ac:dyDescent="0.6">
      <c r="A38" s="80"/>
      <c r="B38" s="13"/>
      <c r="C38" s="2"/>
      <c r="D38" s="10"/>
      <c r="E38" s="11"/>
      <c r="F38" s="10"/>
    </row>
    <row r="39" spans="1:6" ht="18" x14ac:dyDescent="0.35">
      <c r="A39" s="80"/>
      <c r="B39" s="9" t="s">
        <v>35</v>
      </c>
      <c r="C39" s="18">
        <v>100</v>
      </c>
      <c r="D39" s="86"/>
      <c r="E39" s="26"/>
    </row>
    <row r="40" spans="1:6" ht="18" x14ac:dyDescent="0.35">
      <c r="A40" s="80"/>
      <c r="B40" s="7" t="s">
        <v>36</v>
      </c>
      <c r="C40" s="19">
        <v>82</v>
      </c>
      <c r="D40" s="7">
        <v>83</v>
      </c>
      <c r="E40" s="28"/>
    </row>
    <row r="41" spans="1:6" ht="18" x14ac:dyDescent="0.35">
      <c r="A41" s="80"/>
      <c r="B41" s="7" t="s">
        <v>37</v>
      </c>
      <c r="C41" s="19">
        <v>81</v>
      </c>
      <c r="D41" s="7">
        <v>80</v>
      </c>
      <c r="E41" s="28"/>
    </row>
    <row r="42" spans="1:6" ht="18" x14ac:dyDescent="0.35">
      <c r="A42" s="80"/>
      <c r="B42" s="7" t="s">
        <v>82</v>
      </c>
      <c r="C42" s="19">
        <v>84</v>
      </c>
      <c r="D42" s="7">
        <v>87</v>
      </c>
      <c r="E42" s="28"/>
    </row>
    <row r="43" spans="1:6" ht="18" x14ac:dyDescent="0.35">
      <c r="A43" s="80"/>
      <c r="B43" s="7" t="s">
        <v>38</v>
      </c>
      <c r="C43" s="19">
        <v>88</v>
      </c>
      <c r="D43" s="7">
        <v>82</v>
      </c>
      <c r="E43" s="28"/>
    </row>
    <row r="44" spans="1:6" ht="18.600000000000001" thickBot="1" x14ac:dyDescent="0.4">
      <c r="A44" s="80"/>
      <c r="B44" s="8" t="s">
        <v>39</v>
      </c>
      <c r="C44" s="20"/>
      <c r="D44" s="8"/>
      <c r="E44" s="30"/>
    </row>
    <row r="45" spans="1:6" ht="15.6" x14ac:dyDescent="0.3">
      <c r="A45" s="80"/>
      <c r="B45" s="55" t="s">
        <v>106</v>
      </c>
      <c r="C45" s="83">
        <f>SMALL(C39:C44,1)+SMALL(C39:C44,2)+SMALL(C39:C44,3)+SMALL(C39:C44,4)</f>
        <v>335</v>
      </c>
      <c r="D45" s="83">
        <f>SMALL(D39:D44,1)+SMALL(D39:D44,2)+SMALL(D39:D44,3)+SMALL(D39:D44,4)</f>
        <v>332</v>
      </c>
      <c r="E45" s="84">
        <f>SUM(C45:D45)</f>
        <v>667</v>
      </c>
    </row>
    <row r="46" spans="1:6" x14ac:dyDescent="0.3">
      <c r="A46" s="81"/>
      <c r="B46" s="32"/>
      <c r="C46" s="3"/>
      <c r="D46" s="33"/>
      <c r="E46" s="34"/>
    </row>
    <row r="47" spans="1:6" ht="14.4" customHeight="1" x14ac:dyDescent="0.3">
      <c r="A47" s="79">
        <v>5</v>
      </c>
      <c r="B47" s="22"/>
      <c r="C47" s="5"/>
      <c r="D47" s="5"/>
      <c r="E47" s="6"/>
    </row>
    <row r="48" spans="1:6" ht="28.95" customHeight="1" x14ac:dyDescent="0.55000000000000004">
      <c r="A48" s="80"/>
      <c r="B48" s="13" t="s">
        <v>68</v>
      </c>
      <c r="C48" s="2"/>
      <c r="D48" s="10"/>
      <c r="E48" s="11"/>
    </row>
    <row r="49" spans="1:5" ht="29.4" customHeight="1" thickBot="1" x14ac:dyDescent="0.6">
      <c r="A49" s="80"/>
      <c r="B49" s="13"/>
      <c r="C49" s="2"/>
      <c r="D49" s="10"/>
      <c r="E49" s="11"/>
    </row>
    <row r="50" spans="1:5" ht="18" customHeight="1" x14ac:dyDescent="0.35">
      <c r="A50" s="80"/>
      <c r="B50" s="51" t="s">
        <v>98</v>
      </c>
      <c r="C50" s="18">
        <v>91</v>
      </c>
      <c r="D50" s="9">
        <v>84</v>
      </c>
      <c r="E50" s="26"/>
    </row>
    <row r="51" spans="1:5" ht="18" customHeight="1" x14ac:dyDescent="0.35">
      <c r="A51" s="80"/>
      <c r="B51" s="52" t="s">
        <v>99</v>
      </c>
      <c r="C51" s="19">
        <v>87</v>
      </c>
      <c r="D51" s="7">
        <v>79</v>
      </c>
      <c r="E51" s="28"/>
    </row>
    <row r="52" spans="1:5" ht="18" customHeight="1" x14ac:dyDescent="0.35">
      <c r="A52" s="80"/>
      <c r="B52" s="52" t="s">
        <v>100</v>
      </c>
      <c r="C52" s="19">
        <v>85</v>
      </c>
      <c r="D52" s="7">
        <v>80</v>
      </c>
      <c r="E52" s="28"/>
    </row>
    <row r="53" spans="1:5" ht="18" customHeight="1" x14ac:dyDescent="0.35">
      <c r="A53" s="80"/>
      <c r="B53" s="52" t="s">
        <v>101</v>
      </c>
      <c r="C53" s="19">
        <v>88</v>
      </c>
      <c r="D53" s="7">
        <v>90</v>
      </c>
      <c r="E53" s="28"/>
    </row>
    <row r="54" spans="1:5" ht="18" customHeight="1" x14ac:dyDescent="0.35">
      <c r="A54" s="80"/>
      <c r="B54" s="52" t="s">
        <v>102</v>
      </c>
      <c r="C54" s="19"/>
      <c r="D54" s="7"/>
      <c r="E54" s="28"/>
    </row>
    <row r="55" spans="1:5" ht="18" customHeight="1" x14ac:dyDescent="0.35">
      <c r="A55" s="80"/>
      <c r="B55" s="52" t="s">
        <v>103</v>
      </c>
      <c r="C55" s="19">
        <v>83</v>
      </c>
      <c r="D55" s="7">
        <v>82</v>
      </c>
      <c r="E55" s="28"/>
    </row>
    <row r="56" spans="1:5" ht="18.600000000000001" customHeight="1" thickBot="1" x14ac:dyDescent="0.4">
      <c r="A56" s="80"/>
      <c r="B56" s="53" t="s">
        <v>104</v>
      </c>
      <c r="C56" s="20"/>
      <c r="D56" s="8"/>
      <c r="E56" s="30"/>
    </row>
    <row r="57" spans="1:5" ht="15.6" customHeight="1" x14ac:dyDescent="0.3">
      <c r="A57" s="80"/>
      <c r="B57" s="31" t="s">
        <v>106</v>
      </c>
      <c r="C57" s="12">
        <f>SMALL(C50:C56,1)+SMALL(C50:C56,2)+SMALL(C50:C56,3)+SMALL(C50:C56,4)</f>
        <v>343</v>
      </c>
      <c r="D57" s="12">
        <f>SMALL(D50:D56,1)+SMALL(D50:D56,2)+SMALL(D50:D56,3)+SMALL(D50:D56,4)</f>
        <v>325</v>
      </c>
      <c r="E57" s="44">
        <f>SUM(C57:D57)</f>
        <v>668</v>
      </c>
    </row>
    <row r="58" spans="1:5" ht="13.95" customHeight="1" x14ac:dyDescent="0.3">
      <c r="A58" s="80"/>
      <c r="B58" s="48" t="s">
        <v>110</v>
      </c>
      <c r="C58" s="41">
        <f>SUM(C50:C56)</f>
        <v>434</v>
      </c>
      <c r="D58" s="41"/>
      <c r="E58" s="4"/>
    </row>
    <row r="59" spans="1:5" ht="13.95" customHeight="1" x14ac:dyDescent="0.3">
      <c r="A59" s="81"/>
      <c r="B59" s="49" t="s">
        <v>112</v>
      </c>
      <c r="C59" s="3">
        <v>83</v>
      </c>
      <c r="D59" s="3"/>
      <c r="E59" s="47"/>
    </row>
    <row r="60" spans="1:5" x14ac:dyDescent="0.3">
      <c r="A60" s="79">
        <v>6</v>
      </c>
      <c r="B60" s="22"/>
      <c r="C60" s="21"/>
      <c r="D60" s="5"/>
      <c r="E60" s="6"/>
    </row>
    <row r="61" spans="1:5" ht="28.8" x14ac:dyDescent="0.55000000000000004">
      <c r="A61" s="80"/>
      <c r="B61" s="13" t="s">
        <v>0</v>
      </c>
      <c r="C61" s="2"/>
      <c r="D61" s="10"/>
      <c r="E61" s="11"/>
    </row>
    <row r="62" spans="1:5" ht="29.4" thickBot="1" x14ac:dyDescent="0.6">
      <c r="A62" s="80"/>
      <c r="B62" s="13"/>
      <c r="C62" s="2"/>
      <c r="D62" s="10"/>
      <c r="E62" s="11"/>
    </row>
    <row r="63" spans="1:5" ht="18" x14ac:dyDescent="0.35">
      <c r="A63" s="80"/>
      <c r="B63" s="9" t="s">
        <v>55</v>
      </c>
      <c r="C63" s="18">
        <v>86</v>
      </c>
      <c r="D63" s="9">
        <v>81</v>
      </c>
      <c r="E63" s="39"/>
    </row>
    <row r="64" spans="1:5" ht="18" x14ac:dyDescent="0.35">
      <c r="A64" s="80"/>
      <c r="B64" s="7" t="s">
        <v>56</v>
      </c>
      <c r="C64" s="19">
        <v>85</v>
      </c>
      <c r="D64" s="7">
        <v>85</v>
      </c>
      <c r="E64" s="28"/>
    </row>
    <row r="65" spans="1:5" ht="18" x14ac:dyDescent="0.35">
      <c r="A65" s="80"/>
      <c r="B65" s="7" t="s">
        <v>57</v>
      </c>
      <c r="C65" s="19">
        <v>89</v>
      </c>
      <c r="D65" s="7">
        <v>89</v>
      </c>
      <c r="E65" s="28"/>
    </row>
    <row r="66" spans="1:5" ht="18" x14ac:dyDescent="0.35">
      <c r="A66" s="80"/>
      <c r="B66" s="7" t="s">
        <v>58</v>
      </c>
      <c r="C66" s="19">
        <v>81</v>
      </c>
      <c r="D66" s="7">
        <v>87</v>
      </c>
      <c r="E66" s="28"/>
    </row>
    <row r="67" spans="1:5" ht="18" x14ac:dyDescent="0.35">
      <c r="A67" s="80"/>
      <c r="B67" s="7" t="s">
        <v>59</v>
      </c>
      <c r="C67" s="19">
        <v>88</v>
      </c>
      <c r="D67" s="7">
        <v>82</v>
      </c>
      <c r="E67" s="28"/>
    </row>
    <row r="68" spans="1:5" ht="18.600000000000001" thickBot="1" x14ac:dyDescent="0.4">
      <c r="A68" s="80"/>
      <c r="B68" s="8" t="s">
        <v>60</v>
      </c>
      <c r="C68" s="20"/>
      <c r="D68" s="8"/>
      <c r="E68" s="30"/>
    </row>
    <row r="69" spans="1:5" ht="15.6" x14ac:dyDescent="0.3">
      <c r="A69" s="80"/>
      <c r="B69" s="31" t="s">
        <v>106</v>
      </c>
      <c r="C69" s="12">
        <f>SMALL(C63:C68,1)+SMALL(C63:C68,2)+SMALL(C63:C68,3)+SMALL(C63:C68,4)</f>
        <v>340</v>
      </c>
      <c r="D69" s="12">
        <f>SMALL(D63:D68,1)+SMALL(D63:D68,2)+SMALL(D63:D68,3)+SMALL(D63:D68,4)</f>
        <v>335</v>
      </c>
      <c r="E69" s="44">
        <f>SUM(C69:D69)</f>
        <v>675</v>
      </c>
    </row>
    <row r="70" spans="1:5" x14ac:dyDescent="0.3">
      <c r="A70" s="81"/>
      <c r="B70" s="40" t="s">
        <v>110</v>
      </c>
      <c r="C70" s="41">
        <f>SUM(C63:C68)</f>
        <v>429</v>
      </c>
      <c r="D70" s="42"/>
      <c r="E70" s="43"/>
    </row>
    <row r="71" spans="1:5" x14ac:dyDescent="0.3">
      <c r="A71" s="79">
        <v>7</v>
      </c>
      <c r="B71" s="14"/>
      <c r="C71" s="21"/>
      <c r="D71" s="5"/>
      <c r="E71" s="6"/>
    </row>
    <row r="72" spans="1:5" ht="28.8" x14ac:dyDescent="0.55000000000000004">
      <c r="A72" s="80"/>
      <c r="B72" s="16" t="s">
        <v>67</v>
      </c>
      <c r="C72" s="2"/>
      <c r="D72" s="10"/>
      <c r="E72" s="11"/>
    </row>
    <row r="73" spans="1:5" ht="29.4" thickBot="1" x14ac:dyDescent="0.6">
      <c r="A73" s="80"/>
      <c r="B73" s="16"/>
      <c r="C73" s="2"/>
      <c r="D73" s="10"/>
      <c r="E73" s="11"/>
    </row>
    <row r="74" spans="1:5" ht="18" x14ac:dyDescent="0.35">
      <c r="A74" s="80"/>
      <c r="B74" s="9" t="s">
        <v>41</v>
      </c>
      <c r="C74" s="18">
        <v>87</v>
      </c>
      <c r="D74" s="9"/>
      <c r="E74" s="26"/>
    </row>
    <row r="75" spans="1:5" ht="18" x14ac:dyDescent="0.35">
      <c r="A75" s="80"/>
      <c r="B75" s="7" t="s">
        <v>40</v>
      </c>
      <c r="C75" s="19">
        <v>84</v>
      </c>
      <c r="D75" s="7">
        <v>94</v>
      </c>
      <c r="E75" s="28"/>
    </row>
    <row r="76" spans="1:5" ht="18" x14ac:dyDescent="0.35">
      <c r="A76" s="80"/>
      <c r="B76" s="7" t="s">
        <v>83</v>
      </c>
      <c r="C76" s="19">
        <v>80</v>
      </c>
      <c r="D76" s="7">
        <f>X76</f>
        <v>0</v>
      </c>
      <c r="E76" s="28"/>
    </row>
    <row r="77" spans="1:5" ht="18" x14ac:dyDescent="0.35">
      <c r="A77" s="80"/>
      <c r="B77" s="7" t="s">
        <v>42</v>
      </c>
      <c r="C77" s="19">
        <v>83</v>
      </c>
      <c r="D77" s="7">
        <v>83</v>
      </c>
      <c r="E77" s="28"/>
    </row>
    <row r="78" spans="1:5" ht="18" x14ac:dyDescent="0.35">
      <c r="A78" s="80"/>
      <c r="B78" s="7" t="s">
        <v>84</v>
      </c>
      <c r="C78" s="19">
        <v>86</v>
      </c>
      <c r="D78" s="7">
        <v>86</v>
      </c>
      <c r="E78" s="28"/>
    </row>
    <row r="79" spans="1:5" ht="18.600000000000001" thickBot="1" x14ac:dyDescent="0.4">
      <c r="A79" s="80"/>
      <c r="B79" s="8" t="s">
        <v>43</v>
      </c>
      <c r="C79" s="20"/>
      <c r="D79" s="8">
        <v>97</v>
      </c>
      <c r="E79" s="30"/>
    </row>
    <row r="80" spans="1:5" ht="15.6" x14ac:dyDescent="0.3">
      <c r="A80" s="80"/>
      <c r="B80" s="55" t="s">
        <v>106</v>
      </c>
      <c r="C80" s="83">
        <f>SMALL(C74:C79,1)+SMALL(C74:C79,2)+SMALL(C74:C79,3)+SMALL(C74:C79,4)</f>
        <v>333</v>
      </c>
      <c r="D80" s="83">
        <f>SMALL(D74:D79,1)+SMALL(D74:D79,2)+SMALL(D74:D79,3)+SMALL(D74:D79,4)</f>
        <v>263</v>
      </c>
      <c r="E80" s="84">
        <f>SUM(C80:D80)</f>
        <v>596</v>
      </c>
    </row>
    <row r="81" spans="1:5" x14ac:dyDescent="0.3">
      <c r="A81" s="81"/>
      <c r="B81" s="32"/>
      <c r="C81" s="3"/>
      <c r="D81" s="33"/>
      <c r="E81" s="34"/>
    </row>
    <row r="82" spans="1:5" x14ac:dyDescent="0.3">
      <c r="A82" s="79">
        <v>8</v>
      </c>
      <c r="B82" s="22"/>
      <c r="C82" s="21"/>
      <c r="D82" s="5"/>
      <c r="E82" s="6"/>
    </row>
    <row r="83" spans="1:5" ht="28.8" x14ac:dyDescent="0.55000000000000004">
      <c r="A83" s="80"/>
      <c r="B83" s="13" t="s">
        <v>74</v>
      </c>
      <c r="C83" s="2"/>
      <c r="D83" s="10"/>
      <c r="E83" s="11"/>
    </row>
    <row r="84" spans="1:5" ht="29.4" thickBot="1" x14ac:dyDescent="0.6">
      <c r="A84" s="80"/>
      <c r="B84" s="13"/>
      <c r="C84" s="2"/>
      <c r="D84" s="10"/>
      <c r="E84" s="11"/>
    </row>
    <row r="85" spans="1:5" ht="18" x14ac:dyDescent="0.35">
      <c r="A85" s="80"/>
      <c r="B85" s="9" t="s">
        <v>25</v>
      </c>
      <c r="C85" s="18">
        <v>83</v>
      </c>
      <c r="D85" s="9">
        <v>91</v>
      </c>
      <c r="E85" s="26"/>
    </row>
    <row r="86" spans="1:5" ht="18" x14ac:dyDescent="0.35">
      <c r="A86" s="80"/>
      <c r="B86" s="7" t="s">
        <v>26</v>
      </c>
      <c r="C86" s="19">
        <v>90</v>
      </c>
      <c r="D86" s="7">
        <v>83</v>
      </c>
      <c r="E86" s="28"/>
    </row>
    <row r="87" spans="1:5" ht="18" x14ac:dyDescent="0.35">
      <c r="A87" s="80"/>
      <c r="B87" s="7" t="s">
        <v>27</v>
      </c>
      <c r="C87" s="19">
        <v>84</v>
      </c>
      <c r="D87" s="7">
        <v>84</v>
      </c>
      <c r="E87" s="28"/>
    </row>
    <row r="88" spans="1:5" ht="18" x14ac:dyDescent="0.35">
      <c r="A88" s="80"/>
      <c r="B88" s="7" t="s">
        <v>28</v>
      </c>
      <c r="C88" s="19">
        <v>86</v>
      </c>
      <c r="D88" s="7">
        <v>84</v>
      </c>
      <c r="E88" s="28"/>
    </row>
    <row r="89" spans="1:5" ht="18.600000000000001" thickBot="1" x14ac:dyDescent="0.4">
      <c r="A89" s="80"/>
      <c r="B89" s="8" t="s">
        <v>29</v>
      </c>
      <c r="C89" s="20">
        <v>87</v>
      </c>
      <c r="D89" s="8">
        <v>90</v>
      </c>
      <c r="E89" s="30"/>
    </row>
    <row r="90" spans="1:5" ht="15.6" x14ac:dyDescent="0.3">
      <c r="A90" s="80"/>
      <c r="B90" s="31" t="s">
        <v>106</v>
      </c>
      <c r="C90" s="12">
        <f>SMALL(C85:C89,1)+SMALL(C85:C89,2)+SMALL(C85:C89,3)+SMALL(C85:C89,4)</f>
        <v>340</v>
      </c>
      <c r="D90" s="12">
        <f>SMALL(D85:D89,1)+SMALL(D85:D89,2)+SMALL(D85:D89,3)+SMALL(D85:D89,4)</f>
        <v>341</v>
      </c>
      <c r="E90" s="44">
        <f>SUM(C90:D90)</f>
        <v>681</v>
      </c>
    </row>
    <row r="91" spans="1:5" x14ac:dyDescent="0.3">
      <c r="A91" s="81"/>
      <c r="B91" s="40" t="s">
        <v>110</v>
      </c>
      <c r="C91" s="42">
        <f>SUM(C85:C89)</f>
        <v>430</v>
      </c>
      <c r="D91" s="42"/>
      <c r="E91" s="43"/>
    </row>
    <row r="92" spans="1:5" x14ac:dyDescent="0.3">
      <c r="A92" s="79">
        <v>9</v>
      </c>
      <c r="B92" s="14"/>
      <c r="C92" s="21"/>
      <c r="D92" s="5"/>
      <c r="E92" s="6"/>
    </row>
    <row r="93" spans="1:5" ht="28.8" x14ac:dyDescent="0.55000000000000004">
      <c r="A93" s="80"/>
      <c r="B93" s="13" t="s">
        <v>70</v>
      </c>
      <c r="C93" s="2"/>
      <c r="D93" s="10"/>
      <c r="E93" s="11"/>
    </row>
    <row r="94" spans="1:5" ht="29.4" thickBot="1" x14ac:dyDescent="0.6">
      <c r="A94" s="80"/>
      <c r="B94" s="13"/>
      <c r="C94" s="2"/>
      <c r="D94" s="10"/>
      <c r="E94" s="11"/>
    </row>
    <row r="95" spans="1:5" ht="18" x14ac:dyDescent="0.35">
      <c r="A95" s="80"/>
      <c r="B95" s="9" t="s">
        <v>81</v>
      </c>
      <c r="C95" s="18">
        <v>84</v>
      </c>
      <c r="D95" s="9">
        <v>83</v>
      </c>
      <c r="E95" s="26"/>
    </row>
    <row r="96" spans="1:5" ht="18" x14ac:dyDescent="0.35">
      <c r="A96" s="80"/>
      <c r="B96" s="7" t="s">
        <v>78</v>
      </c>
      <c r="C96" s="19">
        <v>91</v>
      </c>
      <c r="D96" s="7">
        <v>89</v>
      </c>
      <c r="E96" s="28"/>
    </row>
    <row r="97" spans="1:5" ht="18" x14ac:dyDescent="0.35">
      <c r="A97" s="80"/>
      <c r="B97" s="7" t="s">
        <v>44</v>
      </c>
      <c r="C97" s="19">
        <v>87</v>
      </c>
      <c r="D97" s="7">
        <v>86</v>
      </c>
      <c r="E97" s="28"/>
    </row>
    <row r="98" spans="1:5" ht="18" x14ac:dyDescent="0.35">
      <c r="A98" s="80"/>
      <c r="B98" s="7" t="s">
        <v>79</v>
      </c>
      <c r="C98" s="19">
        <v>84</v>
      </c>
      <c r="D98" s="7">
        <v>88</v>
      </c>
      <c r="E98" s="28"/>
    </row>
    <row r="99" spans="1:5" ht="18" x14ac:dyDescent="0.35">
      <c r="A99" s="80"/>
      <c r="B99" s="7" t="s">
        <v>45</v>
      </c>
      <c r="C99" s="19">
        <v>88</v>
      </c>
      <c r="D99" s="7">
        <v>82</v>
      </c>
      <c r="E99" s="28"/>
    </row>
    <row r="100" spans="1:5" ht="18.600000000000001" thickBot="1" x14ac:dyDescent="0.4">
      <c r="A100" s="80"/>
      <c r="B100" s="8" t="s">
        <v>80</v>
      </c>
      <c r="C100" s="20"/>
      <c r="D100" s="8"/>
      <c r="E100" s="30"/>
    </row>
    <row r="101" spans="1:5" ht="15.6" x14ac:dyDescent="0.3">
      <c r="A101" s="80"/>
      <c r="B101" s="56" t="s">
        <v>106</v>
      </c>
      <c r="C101" s="85">
        <f>SMALL(C95:C100,1)+SMALL(C95:C100,2)+SMALL(C95:C100,3)+SMALL(C95:C100,4)</f>
        <v>343</v>
      </c>
      <c r="D101" s="85">
        <f>SMALL(D95:D100,1)+SMALL(D95:D100,2)+SMALL(D95:D100,3)+SMALL(D95:D100,4)</f>
        <v>339</v>
      </c>
      <c r="E101" s="87">
        <f>SUM(C101:D101)</f>
        <v>682</v>
      </c>
    </row>
    <row r="102" spans="1:5" ht="14.4" customHeight="1" x14ac:dyDescent="0.3">
      <c r="A102" s="79">
        <v>10</v>
      </c>
      <c r="B102" s="14"/>
      <c r="C102" s="21"/>
      <c r="D102" s="5"/>
      <c r="E102" s="6"/>
    </row>
    <row r="103" spans="1:5" ht="28.95" customHeight="1" x14ac:dyDescent="0.55000000000000004">
      <c r="A103" s="80"/>
      <c r="B103" s="13" t="s">
        <v>87</v>
      </c>
      <c r="C103" s="2"/>
      <c r="D103" s="10"/>
      <c r="E103" s="11"/>
    </row>
    <row r="104" spans="1:5" ht="29.4" customHeight="1" thickBot="1" x14ac:dyDescent="0.6">
      <c r="A104" s="80"/>
      <c r="B104" s="13"/>
      <c r="C104" s="2"/>
      <c r="D104" s="10"/>
      <c r="E104" s="11"/>
    </row>
    <row r="105" spans="1:5" ht="18" customHeight="1" x14ac:dyDescent="0.35">
      <c r="A105" s="80"/>
      <c r="B105" s="9" t="s">
        <v>4</v>
      </c>
      <c r="C105" s="18">
        <v>82</v>
      </c>
      <c r="D105" s="9"/>
      <c r="E105" s="26"/>
    </row>
    <row r="106" spans="1:5" ht="18" customHeight="1" x14ac:dyDescent="0.35">
      <c r="A106" s="80"/>
      <c r="B106" s="7" t="s">
        <v>5</v>
      </c>
      <c r="C106" s="19">
        <v>87</v>
      </c>
      <c r="D106" s="7">
        <v>87</v>
      </c>
      <c r="E106" s="28"/>
    </row>
    <row r="107" spans="1:5" ht="18" customHeight="1" x14ac:dyDescent="0.35">
      <c r="A107" s="80"/>
      <c r="B107" s="7" t="s">
        <v>6</v>
      </c>
      <c r="C107" s="19">
        <v>84</v>
      </c>
      <c r="D107" s="7">
        <v>88</v>
      </c>
      <c r="E107" s="28"/>
    </row>
    <row r="108" spans="1:5" ht="18" customHeight="1" x14ac:dyDescent="0.35">
      <c r="A108" s="80"/>
      <c r="B108" s="7" t="s">
        <v>7</v>
      </c>
      <c r="C108" s="19"/>
      <c r="D108" s="7">
        <v>89</v>
      </c>
      <c r="E108" s="28"/>
    </row>
    <row r="109" spans="1:5" ht="18" customHeight="1" x14ac:dyDescent="0.35">
      <c r="A109" s="80"/>
      <c r="B109" s="7" t="s">
        <v>8</v>
      </c>
      <c r="C109" s="19">
        <v>87</v>
      </c>
      <c r="D109" s="7">
        <v>83</v>
      </c>
      <c r="E109" s="28"/>
    </row>
    <row r="110" spans="1:5" ht="18" customHeight="1" x14ac:dyDescent="0.35">
      <c r="A110" s="80"/>
      <c r="B110" s="7" t="s">
        <v>9</v>
      </c>
      <c r="C110" s="19">
        <v>88</v>
      </c>
      <c r="D110" s="7">
        <v>87</v>
      </c>
      <c r="E110" s="28"/>
    </row>
    <row r="111" spans="1:5" ht="18.600000000000001" customHeight="1" x14ac:dyDescent="0.35">
      <c r="A111" s="80"/>
      <c r="B111" s="63" t="s">
        <v>10</v>
      </c>
      <c r="C111" s="64"/>
      <c r="D111" s="63"/>
      <c r="E111" s="38"/>
    </row>
    <row r="112" spans="1:5" ht="15.6" customHeight="1" x14ac:dyDescent="0.3">
      <c r="A112" s="80"/>
      <c r="B112" s="65" t="s">
        <v>106</v>
      </c>
      <c r="C112" s="66">
        <f>SMALL(C105:C111,1)+SMALL(C105:C111,2)+SMALL(C105:C111,3)+SMALL(C105:C111,4)</f>
        <v>340</v>
      </c>
      <c r="D112" s="66">
        <f>SMALL(D105:D111,1)+SMALL(D105:D111,2)+SMALL(D105:D111,3)+SMALL(D105:D111,4)</f>
        <v>345</v>
      </c>
      <c r="E112" s="67">
        <f>SUM(C112:D112)</f>
        <v>685</v>
      </c>
    </row>
    <row r="113" spans="1:6" x14ac:dyDescent="0.3">
      <c r="A113" s="77">
        <v>11</v>
      </c>
      <c r="B113" s="23"/>
      <c r="C113" s="24"/>
      <c r="D113" s="5"/>
      <c r="E113" s="6"/>
    </row>
    <row r="114" spans="1:6" ht="28.8" x14ac:dyDescent="0.55000000000000004">
      <c r="A114" s="78"/>
      <c r="B114" s="13" t="s">
        <v>71</v>
      </c>
      <c r="C114" s="2"/>
      <c r="D114" s="10"/>
      <c r="E114" s="11"/>
    </row>
    <row r="115" spans="1:6" ht="29.4" thickBot="1" x14ac:dyDescent="0.6">
      <c r="A115" s="78"/>
      <c r="B115" s="13"/>
      <c r="C115" s="2"/>
      <c r="D115" s="10"/>
      <c r="E115" s="11"/>
    </row>
    <row r="116" spans="1:6" ht="18" x14ac:dyDescent="0.35">
      <c r="A116" s="78"/>
      <c r="B116" s="9" t="s">
        <v>30</v>
      </c>
      <c r="C116" s="18">
        <v>89</v>
      </c>
      <c r="D116" s="9">
        <v>90</v>
      </c>
      <c r="E116" s="26"/>
    </row>
    <row r="117" spans="1:6" ht="18" x14ac:dyDescent="0.35">
      <c r="A117" s="78"/>
      <c r="B117" s="7" t="s">
        <v>31</v>
      </c>
      <c r="C117" s="19">
        <v>81</v>
      </c>
      <c r="D117" s="7">
        <v>83</v>
      </c>
      <c r="E117" s="28"/>
    </row>
    <row r="118" spans="1:6" ht="18" x14ac:dyDescent="0.35">
      <c r="A118" s="78"/>
      <c r="B118" s="7" t="s">
        <v>32</v>
      </c>
      <c r="C118" s="19">
        <v>93</v>
      </c>
      <c r="D118" s="7">
        <v>84</v>
      </c>
      <c r="E118" s="28"/>
    </row>
    <row r="119" spans="1:6" ht="18" x14ac:dyDescent="0.35">
      <c r="A119" s="78"/>
      <c r="B119" s="7" t="s">
        <v>33</v>
      </c>
      <c r="C119" s="19">
        <v>88</v>
      </c>
      <c r="D119" s="7">
        <v>96</v>
      </c>
      <c r="E119" s="28"/>
    </row>
    <row r="120" spans="1:6" ht="18.600000000000001" thickBot="1" x14ac:dyDescent="0.4">
      <c r="A120" s="78"/>
      <c r="B120" s="8" t="s">
        <v>34</v>
      </c>
      <c r="C120" s="20">
        <v>90</v>
      </c>
      <c r="D120" s="8">
        <v>88</v>
      </c>
      <c r="E120" s="30"/>
    </row>
    <row r="121" spans="1:6" ht="15.6" x14ac:dyDescent="0.3">
      <c r="A121" s="78"/>
      <c r="B121" s="57" t="s">
        <v>106</v>
      </c>
      <c r="C121" s="45">
        <f>SMALL(C116:C120,1)+SMALL(C116:C120,2)+SMALL(C116:C120,3)+SMALL(C116:C120,4)</f>
        <v>348</v>
      </c>
      <c r="D121" s="45">
        <f>SMALL(D116:D120,1)+SMALL(D116:D120,2)+SMALL(D116:D120,3)+SMALL(D116:D120,4)</f>
        <v>345</v>
      </c>
      <c r="E121" s="46">
        <f>SUM(C121:D121)</f>
        <v>693</v>
      </c>
    </row>
    <row r="122" spans="1:6" ht="15.6" customHeight="1" x14ac:dyDescent="0.3">
      <c r="A122" s="71"/>
      <c r="B122" s="68"/>
      <c r="C122" s="69"/>
      <c r="D122" s="69"/>
      <c r="E122" s="70"/>
    </row>
    <row r="123" spans="1:6" x14ac:dyDescent="0.3">
      <c r="A123" s="79">
        <v>12</v>
      </c>
      <c r="B123" s="14"/>
      <c r="C123" s="5"/>
      <c r="D123" s="5"/>
      <c r="E123" s="6"/>
    </row>
    <row r="124" spans="1:6" ht="28.8" x14ac:dyDescent="0.55000000000000004">
      <c r="A124" s="80"/>
      <c r="B124" s="15" t="s">
        <v>1</v>
      </c>
      <c r="C124" s="2"/>
      <c r="D124" s="10"/>
      <c r="E124" s="11"/>
      <c r="F124" s="10"/>
    </row>
    <row r="125" spans="1:6" ht="29.4" thickBot="1" x14ac:dyDescent="0.6">
      <c r="A125" s="80"/>
      <c r="B125" s="15"/>
      <c r="C125" s="2"/>
      <c r="D125" s="10"/>
      <c r="E125" s="11"/>
      <c r="F125" s="10"/>
    </row>
    <row r="126" spans="1:6" ht="18" x14ac:dyDescent="0.35">
      <c r="A126" s="80"/>
      <c r="B126" s="9" t="s">
        <v>11</v>
      </c>
      <c r="C126" s="18">
        <v>105</v>
      </c>
      <c r="D126" s="9">
        <v>94</v>
      </c>
      <c r="E126" s="26"/>
    </row>
    <row r="127" spans="1:6" ht="18" x14ac:dyDescent="0.35">
      <c r="A127" s="80"/>
      <c r="B127" s="7" t="s">
        <v>12</v>
      </c>
      <c r="C127" s="19">
        <v>86</v>
      </c>
      <c r="D127" s="7">
        <v>90</v>
      </c>
      <c r="E127" s="28"/>
    </row>
    <row r="128" spans="1:6" ht="18" x14ac:dyDescent="0.35">
      <c r="A128" s="80"/>
      <c r="B128" s="7" t="s">
        <v>13</v>
      </c>
      <c r="C128" s="19">
        <v>88</v>
      </c>
      <c r="D128" s="7">
        <v>85</v>
      </c>
      <c r="E128" s="28"/>
    </row>
    <row r="129" spans="1:5" ht="18" x14ac:dyDescent="0.35">
      <c r="A129" s="80"/>
      <c r="B129" s="7" t="s">
        <v>109</v>
      </c>
      <c r="C129" s="19">
        <v>95</v>
      </c>
      <c r="D129" s="7">
        <v>93</v>
      </c>
      <c r="E129" s="28"/>
    </row>
    <row r="130" spans="1:5" ht="18" x14ac:dyDescent="0.35">
      <c r="A130" s="80"/>
      <c r="B130" s="63" t="s">
        <v>14</v>
      </c>
      <c r="C130" s="64">
        <v>81</v>
      </c>
      <c r="D130" s="63">
        <v>92</v>
      </c>
      <c r="E130" s="38"/>
    </row>
    <row r="131" spans="1:5" ht="15.6" x14ac:dyDescent="0.3">
      <c r="A131" s="80"/>
      <c r="B131" s="72" t="s">
        <v>106</v>
      </c>
      <c r="C131" s="66">
        <f>SMALL(C126:C130,1)+SMALL(C126:C130,2)+SMALL(C126:C130,3)+SMALL(C126:C130,4)</f>
        <v>350</v>
      </c>
      <c r="D131" s="66">
        <f>SMALL(D126:D130,1)+SMALL(D126:D130,2)+SMALL(D126:D130,3)+SMALL(D126:D130,4)</f>
        <v>360</v>
      </c>
      <c r="E131" s="72">
        <f>SUM(C131:D131)</f>
        <v>710</v>
      </c>
    </row>
    <row r="132" spans="1:5" x14ac:dyDescent="0.3">
      <c r="A132" s="81"/>
      <c r="B132" s="32"/>
      <c r="C132" s="33"/>
      <c r="D132" s="33"/>
      <c r="E132" s="34"/>
    </row>
    <row r="133" spans="1:5" x14ac:dyDescent="0.3">
      <c r="A133" s="79">
        <v>13</v>
      </c>
      <c r="B133" s="14"/>
      <c r="C133" s="21"/>
      <c r="D133" s="5"/>
      <c r="E133" s="6"/>
    </row>
    <row r="134" spans="1:5" ht="28.8" x14ac:dyDescent="0.55000000000000004">
      <c r="A134" s="80"/>
      <c r="B134" s="13" t="s">
        <v>72</v>
      </c>
      <c r="C134" s="2"/>
      <c r="D134" s="10"/>
      <c r="E134" s="11"/>
    </row>
    <row r="135" spans="1:5" ht="29.4" thickBot="1" x14ac:dyDescent="0.6">
      <c r="A135" s="80"/>
      <c r="B135" s="13"/>
      <c r="C135" s="2"/>
      <c r="D135" s="10"/>
      <c r="E135" s="11"/>
    </row>
    <row r="136" spans="1:5" ht="18" x14ac:dyDescent="0.35">
      <c r="A136" s="80"/>
      <c r="B136" s="9" t="s">
        <v>51</v>
      </c>
      <c r="C136" s="18">
        <v>84</v>
      </c>
      <c r="D136" s="9">
        <v>86</v>
      </c>
      <c r="E136" s="26"/>
    </row>
    <row r="137" spans="1:5" ht="18" x14ac:dyDescent="0.35">
      <c r="A137" s="80"/>
      <c r="B137" s="7" t="s">
        <v>52</v>
      </c>
      <c r="C137" s="19">
        <v>89</v>
      </c>
      <c r="D137" s="7">
        <v>105</v>
      </c>
      <c r="E137" s="28"/>
    </row>
    <row r="138" spans="1:5" ht="18" x14ac:dyDescent="0.35">
      <c r="A138" s="80"/>
      <c r="B138" s="7" t="s">
        <v>65</v>
      </c>
      <c r="C138" s="19">
        <v>94</v>
      </c>
      <c r="D138" s="7">
        <v>102</v>
      </c>
      <c r="E138" s="28"/>
    </row>
    <row r="139" spans="1:5" ht="18" x14ac:dyDescent="0.35">
      <c r="A139" s="80"/>
      <c r="B139" s="7" t="s">
        <v>53</v>
      </c>
      <c r="C139" s="19">
        <v>88</v>
      </c>
      <c r="D139" s="7">
        <v>89</v>
      </c>
      <c r="E139" s="28"/>
    </row>
    <row r="140" spans="1:5" ht="18" x14ac:dyDescent="0.35">
      <c r="A140" s="80"/>
      <c r="B140" s="63" t="s">
        <v>54</v>
      </c>
      <c r="C140" s="64">
        <v>93</v>
      </c>
      <c r="D140" s="63">
        <v>89</v>
      </c>
      <c r="E140" s="38"/>
    </row>
    <row r="141" spans="1:5" ht="15.6" x14ac:dyDescent="0.3">
      <c r="A141" s="80"/>
      <c r="B141" s="65" t="s">
        <v>106</v>
      </c>
      <c r="C141" s="66">
        <f>SMALL(C136:C140,1)+SMALL(C136:C140,2)+SMALL(C136:C140,3)+SMALL(C136:C140,4)</f>
        <v>354</v>
      </c>
      <c r="D141" s="66">
        <f>SMALL(D136:D140,1)+SMALL(D136:D140,2)+SMALL(D136:D140,3)+SMALL(D136:D140,4)</f>
        <v>366</v>
      </c>
      <c r="E141" s="67">
        <f>SUM(C141:D141)</f>
        <v>720</v>
      </c>
    </row>
    <row r="142" spans="1:5" x14ac:dyDescent="0.3">
      <c r="A142" s="81"/>
      <c r="B142" s="32"/>
      <c r="C142" s="33"/>
      <c r="D142" s="33"/>
      <c r="E142" s="34"/>
    </row>
    <row r="143" spans="1:5" ht="14.4" customHeight="1" x14ac:dyDescent="0.3">
      <c r="A143" s="79">
        <v>14</v>
      </c>
      <c r="B143" s="14"/>
      <c r="C143" s="21"/>
      <c r="D143" s="5"/>
      <c r="E143" s="6"/>
    </row>
    <row r="144" spans="1:5" ht="28.95" customHeight="1" x14ac:dyDescent="0.55000000000000004">
      <c r="A144" s="80"/>
      <c r="B144" s="13" t="s">
        <v>66</v>
      </c>
      <c r="C144" s="2"/>
      <c r="D144" s="10"/>
      <c r="E144" s="11"/>
    </row>
    <row r="145" spans="1:24" ht="29.4" customHeight="1" thickBot="1" x14ac:dyDescent="0.6">
      <c r="A145" s="80"/>
      <c r="B145" s="13"/>
      <c r="C145" s="2"/>
      <c r="D145" s="10"/>
      <c r="E145" s="11"/>
    </row>
    <row r="146" spans="1:24" ht="18" customHeight="1" x14ac:dyDescent="0.35">
      <c r="A146" s="80"/>
      <c r="B146" s="9" t="s">
        <v>20</v>
      </c>
      <c r="C146" s="18">
        <v>99</v>
      </c>
      <c r="D146" s="9">
        <v>91</v>
      </c>
      <c r="E146" s="26"/>
    </row>
    <row r="147" spans="1:24" ht="18" customHeight="1" x14ac:dyDescent="0.35">
      <c r="A147" s="80"/>
      <c r="B147" s="7" t="s">
        <v>21</v>
      </c>
      <c r="C147" s="19">
        <v>94</v>
      </c>
      <c r="D147" s="7">
        <v>94</v>
      </c>
      <c r="E147" s="28"/>
    </row>
    <row r="148" spans="1:24" ht="18" customHeight="1" x14ac:dyDescent="0.35">
      <c r="A148" s="80"/>
      <c r="B148" s="7" t="s">
        <v>22</v>
      </c>
      <c r="C148" s="19">
        <v>91</v>
      </c>
      <c r="D148" s="7">
        <v>89</v>
      </c>
      <c r="E148" s="28"/>
    </row>
    <row r="149" spans="1:24" ht="18" customHeight="1" x14ac:dyDescent="0.35">
      <c r="A149" s="80"/>
      <c r="B149" s="7" t="s">
        <v>23</v>
      </c>
      <c r="C149" s="19">
        <v>95</v>
      </c>
      <c r="D149" s="7">
        <v>95</v>
      </c>
      <c r="E149" s="28"/>
    </row>
    <row r="150" spans="1:24" ht="18.600000000000001" customHeight="1" thickBot="1" x14ac:dyDescent="0.4">
      <c r="A150" s="80"/>
      <c r="B150" s="8" t="s">
        <v>24</v>
      </c>
      <c r="C150" s="20">
        <v>91</v>
      </c>
      <c r="D150" s="8">
        <v>90</v>
      </c>
      <c r="E150" s="30"/>
    </row>
    <row r="151" spans="1:24" ht="15.6" customHeight="1" x14ac:dyDescent="0.3">
      <c r="A151" s="80"/>
      <c r="B151" s="58" t="s">
        <v>106</v>
      </c>
      <c r="C151" s="88">
        <f>SMALL(C146:C150,1)+SMALL(C146:C150,2)+SMALL(C146:C150,3)+SMALL(C146:C150,4)</f>
        <v>371</v>
      </c>
      <c r="D151" s="88">
        <f>SMALL(D146:D150,1)+SMALL(D146:D150,2)+SMALL(D146:D150,3)+SMALL(D146:D150,4)</f>
        <v>364</v>
      </c>
      <c r="E151" s="89">
        <f>SUM(C151:D151)</f>
        <v>735</v>
      </c>
    </row>
    <row r="152" spans="1:24" s="75" customFormat="1" ht="15.6" customHeight="1" x14ac:dyDescent="0.3">
      <c r="A152" s="71"/>
      <c r="B152" s="68"/>
      <c r="C152" s="73"/>
      <c r="D152" s="73">
        <f>SUM(D146:D150)</f>
        <v>459</v>
      </c>
      <c r="E152" s="74"/>
      <c r="X152"/>
    </row>
    <row r="153" spans="1:24" x14ac:dyDescent="0.3">
      <c r="A153" s="77">
        <v>15</v>
      </c>
      <c r="B153" s="14"/>
      <c r="C153" s="21"/>
      <c r="D153" s="5"/>
      <c r="E153" s="6"/>
    </row>
    <row r="154" spans="1:24" ht="28.8" x14ac:dyDescent="0.55000000000000004">
      <c r="A154" s="78"/>
      <c r="B154" s="13" t="s">
        <v>2</v>
      </c>
      <c r="C154" s="2"/>
      <c r="D154" s="10"/>
      <c r="E154" s="11"/>
    </row>
    <row r="155" spans="1:24" ht="29.4" thickBot="1" x14ac:dyDescent="0.6">
      <c r="A155" s="78"/>
      <c r="B155" s="13"/>
      <c r="C155" s="2"/>
      <c r="D155" s="10"/>
      <c r="E155" s="11"/>
    </row>
    <row r="156" spans="1:24" ht="18" x14ac:dyDescent="0.35">
      <c r="A156" s="78"/>
      <c r="B156" s="9" t="s">
        <v>15</v>
      </c>
      <c r="C156" s="18">
        <v>101</v>
      </c>
      <c r="D156" s="9">
        <v>91</v>
      </c>
      <c r="E156" s="26"/>
    </row>
    <row r="157" spans="1:24" ht="18" x14ac:dyDescent="0.35">
      <c r="A157" s="78"/>
      <c r="B157" s="7" t="s">
        <v>16</v>
      </c>
      <c r="C157" s="19">
        <v>102</v>
      </c>
      <c r="D157" s="7">
        <v>108</v>
      </c>
      <c r="E157" s="28"/>
    </row>
    <row r="158" spans="1:24" ht="18" x14ac:dyDescent="0.35">
      <c r="A158" s="78"/>
      <c r="B158" s="7" t="s">
        <v>19</v>
      </c>
      <c r="C158" s="19">
        <v>84</v>
      </c>
      <c r="D158" s="7">
        <v>87</v>
      </c>
      <c r="E158" s="28"/>
    </row>
    <row r="159" spans="1:24" ht="18" x14ac:dyDescent="0.35">
      <c r="A159" s="78"/>
      <c r="B159" s="7" t="s">
        <v>18</v>
      </c>
      <c r="C159" s="19">
        <v>96</v>
      </c>
      <c r="D159" s="7">
        <v>93</v>
      </c>
      <c r="E159" s="28"/>
    </row>
    <row r="160" spans="1:24" ht="18.600000000000001" thickBot="1" x14ac:dyDescent="0.4">
      <c r="A160" s="78"/>
      <c r="B160" s="8" t="s">
        <v>17</v>
      </c>
      <c r="C160" s="20">
        <v>87</v>
      </c>
      <c r="D160" s="8">
        <v>96</v>
      </c>
      <c r="E160" s="30"/>
    </row>
    <row r="161" spans="1:5" ht="15.6" x14ac:dyDescent="0.3">
      <c r="A161" s="78"/>
      <c r="B161" s="57" t="s">
        <v>106</v>
      </c>
      <c r="C161" s="45">
        <f>SMALL(C156:C160,1)+SMALL(C156:C160,2)+SMALL(C156:C160,3)+SMALL(C156:C160,4)</f>
        <v>368</v>
      </c>
      <c r="D161" s="45">
        <f>SMALL(D156:D160,1)+SMALL(D156:D160,2)+SMALL(D156:D160,3)+SMALL(D156:D160,4)</f>
        <v>367</v>
      </c>
      <c r="E161" s="46">
        <f>SUM(C161:D161)</f>
        <v>735</v>
      </c>
    </row>
    <row r="162" spans="1:5" ht="15.6" x14ac:dyDescent="0.3">
      <c r="A162" s="82"/>
      <c r="B162" s="68"/>
      <c r="C162" s="69"/>
      <c r="D162" s="69">
        <f>SUM(D156:D160)</f>
        <v>475</v>
      </c>
      <c r="E162" s="70"/>
    </row>
    <row r="163" spans="1:5" ht="14.4" customHeight="1" x14ac:dyDescent="0.3">
      <c r="A163" s="77">
        <v>16</v>
      </c>
      <c r="B163" s="14"/>
      <c r="C163" s="21"/>
      <c r="D163" s="5"/>
      <c r="E163" s="6"/>
    </row>
    <row r="164" spans="1:5" ht="28.95" customHeight="1" x14ac:dyDescent="0.55000000000000004">
      <c r="A164" s="78"/>
      <c r="B164" s="13" t="s">
        <v>3</v>
      </c>
      <c r="C164" s="2"/>
      <c r="D164" s="10"/>
      <c r="E164" s="11"/>
    </row>
    <row r="165" spans="1:5" ht="29.4" customHeight="1" thickBot="1" x14ac:dyDescent="0.6">
      <c r="A165" s="78"/>
      <c r="B165" s="13"/>
      <c r="C165" s="2"/>
      <c r="D165" s="10"/>
      <c r="E165" s="11"/>
    </row>
    <row r="166" spans="1:5" ht="18" customHeight="1" x14ac:dyDescent="0.35">
      <c r="A166" s="78"/>
      <c r="B166" s="9" t="s">
        <v>85</v>
      </c>
      <c r="C166" s="18">
        <v>105</v>
      </c>
      <c r="D166" s="9"/>
      <c r="E166" s="26"/>
    </row>
    <row r="167" spans="1:5" ht="18" customHeight="1" x14ac:dyDescent="0.35">
      <c r="A167" s="78"/>
      <c r="B167" s="7" t="s">
        <v>61</v>
      </c>
      <c r="C167" s="19">
        <v>94</v>
      </c>
      <c r="D167" s="7">
        <v>95</v>
      </c>
      <c r="E167" s="28"/>
    </row>
    <row r="168" spans="1:5" ht="18" customHeight="1" x14ac:dyDescent="0.35">
      <c r="A168" s="78"/>
      <c r="B168" s="7" t="s">
        <v>62</v>
      </c>
      <c r="C168" s="19">
        <v>84</v>
      </c>
      <c r="D168" s="7">
        <v>96</v>
      </c>
      <c r="E168" s="28"/>
    </row>
    <row r="169" spans="1:5" ht="18" customHeight="1" x14ac:dyDescent="0.35">
      <c r="A169" s="78"/>
      <c r="B169" s="7" t="s">
        <v>63</v>
      </c>
      <c r="C169" s="19">
        <v>91</v>
      </c>
      <c r="D169" s="7">
        <v>85</v>
      </c>
      <c r="E169" s="28"/>
    </row>
    <row r="170" spans="1:5" ht="18" customHeight="1" x14ac:dyDescent="0.35">
      <c r="A170" s="78"/>
      <c r="B170" s="7" t="s">
        <v>64</v>
      </c>
      <c r="C170" s="19"/>
      <c r="D170" s="7">
        <v>103</v>
      </c>
      <c r="E170" s="28"/>
    </row>
    <row r="171" spans="1:5" ht="18.600000000000001" customHeight="1" thickBot="1" x14ac:dyDescent="0.4">
      <c r="A171" s="78"/>
      <c r="B171" s="8" t="s">
        <v>86</v>
      </c>
      <c r="C171" s="20">
        <v>104</v>
      </c>
      <c r="D171" s="8">
        <v>96</v>
      </c>
      <c r="E171" s="30"/>
    </row>
    <row r="172" spans="1:5" ht="15.6" customHeight="1" x14ac:dyDescent="0.3">
      <c r="A172" s="78"/>
      <c r="B172" s="57" t="s">
        <v>106</v>
      </c>
      <c r="C172" s="45">
        <f>SMALL(C166:C171,1)+SMALL(C166:C171,2)+SMALL(C166:C171,3)+SMALL(C166:C171,4)</f>
        <v>373</v>
      </c>
      <c r="D172" s="45">
        <f>SMALL(D166:D171,1)+SMALL(D166:D171,2)+SMALL(D166:D171,3)+SMALL(D166:D171,4)</f>
        <v>372</v>
      </c>
      <c r="E172" s="46">
        <f>SUM(C172:D172)</f>
        <v>745</v>
      </c>
    </row>
    <row r="173" spans="1:5" x14ac:dyDescent="0.3">
      <c r="A173" s="82"/>
      <c r="B173" s="76"/>
      <c r="C173" s="42"/>
      <c r="D173" s="42"/>
      <c r="E173" s="43"/>
    </row>
  </sheetData>
  <mergeCells count="16">
    <mergeCell ref="A123:A132"/>
    <mergeCell ref="A133:A142"/>
    <mergeCell ref="A143:A151"/>
    <mergeCell ref="A153:A162"/>
    <mergeCell ref="A163:A173"/>
    <mergeCell ref="A113:A121"/>
    <mergeCell ref="A4:A14"/>
    <mergeCell ref="A15:A25"/>
    <mergeCell ref="A26:A35"/>
    <mergeCell ref="A71:A81"/>
    <mergeCell ref="A36:A46"/>
    <mergeCell ref="A102:A112"/>
    <mergeCell ref="A60:A70"/>
    <mergeCell ref="A82:A91"/>
    <mergeCell ref="A47:A59"/>
    <mergeCell ref="A92:A101"/>
  </mergeCells>
  <printOptions horizontalCentered="1"/>
  <pageMargins left="0" right="0" top="0" bottom="0" header="0.31496062992125984" footer="0.31496062992125984"/>
  <pageSetup paperSize="9" scale="90" orientation="portrait" r:id="rId1"/>
  <rowBreaks count="3" manualBreakCount="3">
    <brk id="46" max="4" man="1"/>
    <brk id="91" max="4" man="1"/>
    <brk id="13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wyniki R2</vt:lpstr>
      <vt:lpstr>'wyniki R2'!Obszar_wydruku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MariaS</dc:creator>
  <cp:lastModifiedBy>MariaS</cp:lastModifiedBy>
  <cp:lastPrinted>2019-07-10T17:17:34Z</cp:lastPrinted>
  <dcterms:created xsi:type="dcterms:W3CDTF">2018-12-13T18:16:56Z</dcterms:created>
  <dcterms:modified xsi:type="dcterms:W3CDTF">2019-07-10T17:21:21Z</dcterms:modified>
</cp:coreProperties>
</file>